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INCARICHI" sheetId="1" r:id="rId1"/>
  </sheets>
  <definedNames>
    <definedName name="_xlnm.Print_Area">'INCARICHI'!$A$3:$G$33</definedName>
    <definedName name="_xlnm.Print_Area" localSheetId="0">'INCARICHI'!$A$1:$I$33</definedName>
  </definedNames>
  <calcPr fullCalcOnLoad="1"/>
</workbook>
</file>

<file path=xl/sharedStrings.xml><?xml version="1.0" encoding="utf-8"?>
<sst xmlns="http://schemas.openxmlformats.org/spreadsheetml/2006/main" count="258" uniqueCount="98">
  <si>
    <t>SOGGETTI PERCETTORI</t>
  </si>
  <si>
    <t>ESTREMI DELL'ATTO DI CONFERIMENTO DELL'INCARICO</t>
  </si>
  <si>
    <t>OGGETTO DELLA PRESTAZIONE</t>
  </si>
  <si>
    <t>RAGIONE DELL'INCARICO</t>
  </si>
  <si>
    <t>DURATA DELL'INCARICO</t>
  </si>
  <si>
    <t>SVOLGIMENTO DI INCARICHI/TITOLARITA' DI CARICHE/SVOLGIMENTO ATTIVITA' PROFESSIONALI</t>
  </si>
  <si>
    <t>CURRICULUM VITAE (modello europeo)</t>
  </si>
  <si>
    <t>Docenza</t>
  </si>
  <si>
    <t>Formazione continua obbligatoria iscritti all'Ordine</t>
  </si>
  <si>
    <t>CICCIOLI ROBERTO</t>
  </si>
  <si>
    <t>CIONCHI DANIELE</t>
  </si>
  <si>
    <t>DAIDONE LAURAGRAZIA</t>
  </si>
  <si>
    <t>FRABONI RITA</t>
  </si>
  <si>
    <t>10-17 MARZO 2018</t>
  </si>
  <si>
    <t>01/01/2018-31/12/2018</t>
  </si>
  <si>
    <t>LA MALFA ANTONIO</t>
  </si>
  <si>
    <t>MAGRI MAURIZIO</t>
  </si>
  <si>
    <t>12 E 13 MARZO 2018</t>
  </si>
  <si>
    <t>PERINI WALTER</t>
  </si>
  <si>
    <t>21 E 28 APRILE 2018</t>
  </si>
  <si>
    <t>PAESANI MASSIMILIANO</t>
  </si>
  <si>
    <t>Consulenza Fiscale</t>
  </si>
  <si>
    <t>ROSSINI RENATO</t>
  </si>
  <si>
    <t>SAVINI FILOMENA</t>
  </si>
  <si>
    <t>10 E 17 MARZO 2018</t>
  </si>
  <si>
    <t>BRAGA FRANCO</t>
  </si>
  <si>
    <t>18 MAGGIO 2018</t>
  </si>
  <si>
    <t>NASCIMBENE ROBERTO</t>
  </si>
  <si>
    <t>CAVALIERE ARTURO</t>
  </si>
  <si>
    <t>FORMISANO ANTONIO</t>
  </si>
  <si>
    <t>12 GIUGNO 2018</t>
  </si>
  <si>
    <t>BARBARESI LUCA</t>
  </si>
  <si>
    <t>CLEMENTI FRANCESCO</t>
  </si>
  <si>
    <t>6 LUGLIO 2018</t>
  </si>
  <si>
    <t>SCARPELLI GIUSEPPE</t>
  </si>
  <si>
    <t>FRANCESCHINI ROBERTO</t>
  </si>
  <si>
    <t>LUCESOLI AGNESE</t>
  </si>
  <si>
    <t>27/04/2018</t>
  </si>
  <si>
    <t>9 E 13 FEBBRAIO 2018</t>
  </si>
  <si>
    <t>CASTRICINI EMILIANO</t>
  </si>
  <si>
    <t>CAPRIOTTI PAOLO</t>
  </si>
  <si>
    <t>4 E 9 APRILE 2018</t>
  </si>
  <si>
    <t>PRIORETTI PAOLO</t>
  </si>
  <si>
    <t>CERUTI LINO EMILIO</t>
  </si>
  <si>
    <t>11 GENNAIO 2018</t>
  </si>
  <si>
    <t>30 GENNAIO 2018/6 FEBBRAIO 2018</t>
  </si>
  <si>
    <t>24 APRILE 2018</t>
  </si>
  <si>
    <t>prot. n. 453 del 06/02/2018</t>
  </si>
  <si>
    <t>15 E 19 FEBBRAIO 2018</t>
  </si>
  <si>
    <t>prot. n. 2 del 08/01/2018</t>
  </si>
  <si>
    <t>prot. n. 1347 del 16/04/2018</t>
  </si>
  <si>
    <t>prot. n. 605 del 13/02/2018</t>
  </si>
  <si>
    <t>prot. n. 2875 del 21/12/2017</t>
  </si>
  <si>
    <t>8/10/15/17 GENNAIO 2018</t>
  </si>
  <si>
    <t>prot. n. 334 del 24/01/2018</t>
  </si>
  <si>
    <t>29/31 GENNAIO 2018</t>
  </si>
  <si>
    <t>prot. n. 866 del 08/03/2018</t>
  </si>
  <si>
    <t>21/27 MARZO 2018</t>
  </si>
  <si>
    <t>prot. n. 867 del 08/03/2018</t>
  </si>
  <si>
    <t>12/17/19/23 APRILE 2018</t>
  </si>
  <si>
    <t>8/10/15/28MAGGIO 2018</t>
  </si>
  <si>
    <t>prot. n. 745 del 27/02/2018</t>
  </si>
  <si>
    <t>prot. n. 884 del 08/03/2018</t>
  </si>
  <si>
    <t>prot. n. 604 del 13/02/2018</t>
  </si>
  <si>
    <t>prot. n. 868 del 08/03/2018</t>
  </si>
  <si>
    <t>prot. n. 1358 del 19/04/2018</t>
  </si>
  <si>
    <t>prot. n. 1835 del 23/05/2018</t>
  </si>
  <si>
    <t>12/06/2018</t>
  </si>
  <si>
    <t>prot. n. 439 del 02/02/2018</t>
  </si>
  <si>
    <t>prot. n. 2605 del 09/07/2018</t>
  </si>
  <si>
    <t>13/20 LUGLIO 2018</t>
  </si>
  <si>
    <t>21 GIUGNO 2018</t>
  </si>
  <si>
    <t>prot. n. 1327 del 10/04/2018</t>
  </si>
  <si>
    <t>prot. n. 603 del 13/02/2018</t>
  </si>
  <si>
    <t>22 FEBBRAIO E 22 MARZO 2018</t>
  </si>
  <si>
    <t>prot. n. 865 del 08/03/2018</t>
  </si>
  <si>
    <t>29 MARZO E 5 APRILE 2018</t>
  </si>
  <si>
    <t>prot. n. 1633 del 05/06/2018</t>
  </si>
  <si>
    <t>20 APRILE 2018</t>
  </si>
  <si>
    <t>prot. n. 1346 del 16/04/2018</t>
  </si>
  <si>
    <t>10 MAGGIO 2018</t>
  </si>
  <si>
    <t>Comun. del 20/04/2018</t>
  </si>
  <si>
    <t xml:space="preserve">prot. n. 707 del 20/02/2018              </t>
  </si>
  <si>
    <t>20 MARZO 2018 / 11 APRILE 2018</t>
  </si>
  <si>
    <t>7 MAGGIO 2018</t>
  </si>
  <si>
    <t>prot. n. 1348 del 16/04/2018</t>
  </si>
  <si>
    <t>14 MAGGIO 2018</t>
  </si>
  <si>
    <t>prot. n. 1379 del 23/04/2018</t>
  </si>
  <si>
    <t xml:space="preserve">prot. n. 443 del 05/02/2018           </t>
  </si>
  <si>
    <t>08-15-28 MARZO 2018</t>
  </si>
  <si>
    <t xml:space="preserve">prot. n. 335 e 336 del 24/01/2018                 </t>
  </si>
  <si>
    <t>modulo</t>
  </si>
  <si>
    <t>COMPENSI</t>
  </si>
  <si>
    <t>prot. 1117 del 21/03/2018</t>
  </si>
  <si>
    <t xml:space="preserve">CONFERIMENTO INCARICHI DI COLLABORAZIONE, CONSULENZA O INCARICHI PROFESSIONALI
ANNO 2018 -ART. 15-BIS, COMMI 1 E 2, D.LGS. 33/2013 e s.m.i.
</t>
  </si>
  <si>
    <t>ATTESTAZIONE VERIFICA INSUSSISTENZA CONFLITTO D'INTERESSI</t>
  </si>
  <si>
    <t>pdf dichiarazione</t>
  </si>
  <si>
    <t>pdf CV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</si>
</sst>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  <numFmt numFmtId="173" formatCode="[$€-2]\ #,##0.00;[Red]\-[$€-2]\ #,##0.00"/>
    <numFmt numFmtId="174" formatCode="[$-410]dddd\ d\ mmmm\ yyyy"/>
  </numFmts>
  <fonts count="48">
    <font>
      <sz val="10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4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172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 quotePrefix="1">
      <alignment horizontal="center" vertical="top" wrapText="1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top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0" fillId="35" borderId="17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 1" xfId="44"/>
    <cellStyle name="Heading1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esult 1" xfId="53"/>
    <cellStyle name="Result2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" sqref="A1:I33"/>
    </sheetView>
  </sheetViews>
  <sheetFormatPr defaultColWidth="11.421875" defaultRowHeight="12.75"/>
  <cols>
    <col min="1" max="1" width="25.421875" style="1" customWidth="1"/>
    <col min="2" max="2" width="18.57421875" style="1" customWidth="1"/>
    <col min="3" max="3" width="16.421875" style="1" customWidth="1"/>
    <col min="4" max="4" width="19.140625" style="2" customWidth="1"/>
    <col min="5" max="5" width="26.140625" style="1" customWidth="1"/>
    <col min="6" max="6" width="13.8515625" style="1" customWidth="1"/>
    <col min="7" max="7" width="16.7109375" style="1" customWidth="1"/>
    <col min="8" max="8" width="13.421875" style="1" customWidth="1"/>
    <col min="9" max="16384" width="11.421875" style="1" customWidth="1"/>
  </cols>
  <sheetData>
    <row r="1" spans="1:8" s="12" customFormat="1" ht="39" customHeight="1">
      <c r="A1" s="20" t="s">
        <v>94</v>
      </c>
      <c r="B1" s="21"/>
      <c r="C1" s="21"/>
      <c r="D1" s="21"/>
      <c r="E1" s="21"/>
      <c r="F1" s="21"/>
      <c r="G1" s="21"/>
      <c r="H1" s="22"/>
    </row>
    <row r="2" spans="1:9" s="3" customFormat="1" ht="74.2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92</v>
      </c>
      <c r="G2" s="23" t="s">
        <v>5</v>
      </c>
      <c r="H2" s="24" t="s">
        <v>6</v>
      </c>
      <c r="I2" s="25" t="s">
        <v>95</v>
      </c>
    </row>
    <row r="3" spans="1:9" s="17" customFormat="1" ht="38.25">
      <c r="A3" s="13" t="s">
        <v>15</v>
      </c>
      <c r="B3" s="18" t="s">
        <v>52</v>
      </c>
      <c r="C3" s="19" t="s">
        <v>7</v>
      </c>
      <c r="D3" s="14" t="s">
        <v>8</v>
      </c>
      <c r="E3" s="15" t="s">
        <v>53</v>
      </c>
      <c r="F3" s="27">
        <v>2210</v>
      </c>
      <c r="G3" s="16" t="s">
        <v>91</v>
      </c>
      <c r="H3" s="29" t="s">
        <v>97</v>
      </c>
      <c r="I3" s="26" t="s">
        <v>96</v>
      </c>
    </row>
    <row r="4" spans="1:9" ht="48" customHeight="1">
      <c r="A4" s="4" t="s">
        <v>10</v>
      </c>
      <c r="B4" s="9" t="s">
        <v>49</v>
      </c>
      <c r="C4" s="6" t="s">
        <v>7</v>
      </c>
      <c r="D4" s="5" t="s">
        <v>8</v>
      </c>
      <c r="E4" s="8" t="s">
        <v>44</v>
      </c>
      <c r="F4" s="28">
        <v>320</v>
      </c>
      <c r="G4" s="11" t="s">
        <v>91</v>
      </c>
      <c r="H4" s="29" t="s">
        <v>97</v>
      </c>
      <c r="I4" s="26" t="s">
        <v>96</v>
      </c>
    </row>
    <row r="5" spans="1:9" ht="38.25">
      <c r="A5" s="4" t="s">
        <v>10</v>
      </c>
      <c r="B5" s="4" t="s">
        <v>90</v>
      </c>
      <c r="C5" s="6" t="s">
        <v>7</v>
      </c>
      <c r="D5" s="5" t="s">
        <v>8</v>
      </c>
      <c r="E5" s="8" t="s">
        <v>45</v>
      </c>
      <c r="F5" s="28">
        <f>320*2</f>
        <v>640</v>
      </c>
      <c r="G5" s="11" t="s">
        <v>91</v>
      </c>
      <c r="H5" s="29" t="s">
        <v>97</v>
      </c>
      <c r="I5" s="26" t="s">
        <v>96</v>
      </c>
    </row>
    <row r="6" spans="1:9" ht="38.25">
      <c r="A6" s="4" t="s">
        <v>15</v>
      </c>
      <c r="B6" s="4" t="s">
        <v>54</v>
      </c>
      <c r="C6" s="6" t="s">
        <v>7</v>
      </c>
      <c r="D6" s="5" t="s">
        <v>8</v>
      </c>
      <c r="E6" s="7" t="s">
        <v>55</v>
      </c>
      <c r="F6" s="28">
        <v>1170</v>
      </c>
      <c r="G6" s="11" t="s">
        <v>91</v>
      </c>
      <c r="H6" s="29" t="s">
        <v>97</v>
      </c>
      <c r="I6" s="26" t="s">
        <v>96</v>
      </c>
    </row>
    <row r="7" spans="1:9" ht="38.25">
      <c r="A7" s="4" t="s">
        <v>28</v>
      </c>
      <c r="B7" s="4" t="s">
        <v>68</v>
      </c>
      <c r="C7" s="6" t="s">
        <v>7</v>
      </c>
      <c r="D7" s="5" t="s">
        <v>8</v>
      </c>
      <c r="E7" s="7" t="s">
        <v>38</v>
      </c>
      <c r="F7" s="28">
        <f>895.97-161.57</f>
        <v>734.4000000000001</v>
      </c>
      <c r="G7" s="11" t="s">
        <v>91</v>
      </c>
      <c r="H7" s="29" t="s">
        <v>97</v>
      </c>
      <c r="I7" s="26" t="s">
        <v>96</v>
      </c>
    </row>
    <row r="8" spans="1:9" ht="38.25">
      <c r="A8" s="4" t="s">
        <v>35</v>
      </c>
      <c r="B8" s="4" t="s">
        <v>88</v>
      </c>
      <c r="C8" s="6" t="s">
        <v>7</v>
      </c>
      <c r="D8" s="5" t="s">
        <v>8</v>
      </c>
      <c r="E8" s="8" t="s">
        <v>89</v>
      </c>
      <c r="F8" s="28">
        <f>1800-450</f>
        <v>1350</v>
      </c>
      <c r="G8" s="11" t="s">
        <v>91</v>
      </c>
      <c r="H8" s="29" t="s">
        <v>97</v>
      </c>
      <c r="I8" s="26" t="s">
        <v>96</v>
      </c>
    </row>
    <row r="9" spans="1:9" ht="38.25">
      <c r="A9" s="4" t="s">
        <v>9</v>
      </c>
      <c r="B9" s="10" t="s">
        <v>47</v>
      </c>
      <c r="C9" s="6" t="s">
        <v>7</v>
      </c>
      <c r="D9" s="5" t="s">
        <v>8</v>
      </c>
      <c r="E9" s="8" t="s">
        <v>48</v>
      </c>
      <c r="F9" s="28">
        <v>900</v>
      </c>
      <c r="G9" s="11" t="s">
        <v>91</v>
      </c>
      <c r="H9" s="29" t="s">
        <v>97</v>
      </c>
      <c r="I9" s="26" t="s">
        <v>96</v>
      </c>
    </row>
    <row r="10" spans="1:9" ht="38.25">
      <c r="A10" s="4" t="s">
        <v>12</v>
      </c>
      <c r="B10" s="4" t="s">
        <v>51</v>
      </c>
      <c r="C10" s="6" t="s">
        <v>7</v>
      </c>
      <c r="D10" s="5" t="s">
        <v>8</v>
      </c>
      <c r="E10" s="7" t="s">
        <v>13</v>
      </c>
      <c r="F10" s="28">
        <v>500</v>
      </c>
      <c r="G10" s="11" t="s">
        <v>91</v>
      </c>
      <c r="H10" s="29" t="s">
        <v>97</v>
      </c>
      <c r="I10" s="26" t="s">
        <v>96</v>
      </c>
    </row>
    <row r="11" spans="1:9" ht="38.25">
      <c r="A11" s="4" t="s">
        <v>23</v>
      </c>
      <c r="B11" s="4" t="s">
        <v>63</v>
      </c>
      <c r="C11" s="6" t="s">
        <v>7</v>
      </c>
      <c r="D11" s="5" t="s">
        <v>8</v>
      </c>
      <c r="E11" s="7" t="s">
        <v>24</v>
      </c>
      <c r="F11" s="28">
        <v>500</v>
      </c>
      <c r="G11" s="11" t="s">
        <v>91</v>
      </c>
      <c r="H11" s="29" t="s">
        <v>97</v>
      </c>
      <c r="I11" s="26" t="s">
        <v>96</v>
      </c>
    </row>
    <row r="12" spans="1:9" ht="38.25">
      <c r="A12" s="4" t="s">
        <v>39</v>
      </c>
      <c r="B12" s="4" t="s">
        <v>73</v>
      </c>
      <c r="C12" s="6" t="s">
        <v>7</v>
      </c>
      <c r="D12" s="5" t="s">
        <v>8</v>
      </c>
      <c r="E12" s="7" t="s">
        <v>74</v>
      </c>
      <c r="F12" s="28">
        <f>1350-243.44</f>
        <v>1106.56</v>
      </c>
      <c r="G12" s="11" t="s">
        <v>91</v>
      </c>
      <c r="H12" s="29" t="s">
        <v>97</v>
      </c>
      <c r="I12" s="26" t="s">
        <v>96</v>
      </c>
    </row>
    <row r="13" spans="1:9" ht="38.25">
      <c r="A13" s="4" t="s">
        <v>22</v>
      </c>
      <c r="B13" s="4" t="s">
        <v>82</v>
      </c>
      <c r="C13" s="6" t="s">
        <v>7</v>
      </c>
      <c r="D13" s="5" t="s">
        <v>8</v>
      </c>
      <c r="E13" s="8" t="s">
        <v>83</v>
      </c>
      <c r="F13" s="28">
        <f>450*2</f>
        <v>900</v>
      </c>
      <c r="G13" s="11" t="s">
        <v>91</v>
      </c>
      <c r="H13" s="29" t="s">
        <v>97</v>
      </c>
      <c r="I13" s="26" t="s">
        <v>96</v>
      </c>
    </row>
    <row r="14" spans="1:9" ht="38.25">
      <c r="A14" s="4" t="s">
        <v>16</v>
      </c>
      <c r="B14" s="4" t="s">
        <v>61</v>
      </c>
      <c r="C14" s="6" t="s">
        <v>7</v>
      </c>
      <c r="D14" s="5" t="s">
        <v>8</v>
      </c>
      <c r="E14" s="7" t="s">
        <v>17</v>
      </c>
      <c r="F14" s="28">
        <v>1200</v>
      </c>
      <c r="G14" s="11" t="s">
        <v>91</v>
      </c>
      <c r="H14" s="29" t="s">
        <v>97</v>
      </c>
      <c r="I14" s="26" t="s">
        <v>96</v>
      </c>
    </row>
    <row r="15" spans="1:9" ht="38.25">
      <c r="A15" s="4" t="s">
        <v>39</v>
      </c>
      <c r="B15" s="4" t="s">
        <v>75</v>
      </c>
      <c r="C15" s="6" t="s">
        <v>7</v>
      </c>
      <c r="D15" s="5" t="s">
        <v>8</v>
      </c>
      <c r="E15" s="7" t="s">
        <v>76</v>
      </c>
      <c r="F15" s="28">
        <f>1350-243.44</f>
        <v>1106.56</v>
      </c>
      <c r="G15" s="11" t="s">
        <v>91</v>
      </c>
      <c r="H15" s="29" t="s">
        <v>97</v>
      </c>
      <c r="I15" s="26" t="s">
        <v>96</v>
      </c>
    </row>
    <row r="16" spans="1:9" ht="38.25">
      <c r="A16" s="4" t="s">
        <v>15</v>
      </c>
      <c r="B16" s="4" t="s">
        <v>56</v>
      </c>
      <c r="C16" s="6" t="s">
        <v>7</v>
      </c>
      <c r="D16" s="5" t="s">
        <v>8</v>
      </c>
      <c r="E16" s="7" t="s">
        <v>57</v>
      </c>
      <c r="F16" s="28">
        <v>1170</v>
      </c>
      <c r="G16" s="11" t="s">
        <v>91</v>
      </c>
      <c r="H16" s="29" t="s">
        <v>97</v>
      </c>
      <c r="I16" s="26" t="s">
        <v>96</v>
      </c>
    </row>
    <row r="17" spans="1:9" ht="38.25">
      <c r="A17" s="4" t="s">
        <v>15</v>
      </c>
      <c r="B17" s="4" t="s">
        <v>58</v>
      </c>
      <c r="C17" s="6" t="s">
        <v>7</v>
      </c>
      <c r="D17" s="5" t="s">
        <v>8</v>
      </c>
      <c r="E17" s="7" t="s">
        <v>59</v>
      </c>
      <c r="F17" s="28">
        <v>2210</v>
      </c>
      <c r="G17" s="11" t="s">
        <v>91</v>
      </c>
      <c r="H17" s="29" t="s">
        <v>97</v>
      </c>
      <c r="I17" s="26" t="s">
        <v>96</v>
      </c>
    </row>
    <row r="18" spans="1:9" ht="38.25">
      <c r="A18" s="4" t="s">
        <v>15</v>
      </c>
      <c r="B18" s="4" t="s">
        <v>64</v>
      </c>
      <c r="C18" s="6" t="s">
        <v>7</v>
      </c>
      <c r="D18" s="5" t="s">
        <v>8</v>
      </c>
      <c r="E18" s="7" t="s">
        <v>60</v>
      </c>
      <c r="F18" s="28">
        <v>2210</v>
      </c>
      <c r="G18" s="11" t="s">
        <v>91</v>
      </c>
      <c r="H18" s="29" t="s">
        <v>97</v>
      </c>
      <c r="I18" s="26" t="s">
        <v>96</v>
      </c>
    </row>
    <row r="19" spans="1:9" ht="38.25">
      <c r="A19" s="4" t="s">
        <v>18</v>
      </c>
      <c r="B19" s="4" t="s">
        <v>62</v>
      </c>
      <c r="C19" s="6" t="s">
        <v>7</v>
      </c>
      <c r="D19" s="5" t="s">
        <v>8</v>
      </c>
      <c r="E19" s="7" t="s">
        <v>19</v>
      </c>
      <c r="F19" s="28">
        <v>900</v>
      </c>
      <c r="G19" s="11" t="s">
        <v>91</v>
      </c>
      <c r="H19" s="29" t="s">
        <v>97</v>
      </c>
      <c r="I19" s="26" t="s">
        <v>96</v>
      </c>
    </row>
    <row r="20" spans="1:9" ht="33" customHeight="1">
      <c r="A20" s="4" t="s">
        <v>20</v>
      </c>
      <c r="B20" s="4" t="s">
        <v>93</v>
      </c>
      <c r="C20" s="6" t="s">
        <v>21</v>
      </c>
      <c r="D20" s="6" t="s">
        <v>21</v>
      </c>
      <c r="E20" s="7" t="s">
        <v>14</v>
      </c>
      <c r="F20" s="28">
        <f>+(888.16*4)+(2283.84*4)</f>
        <v>12688</v>
      </c>
      <c r="G20" s="11" t="s">
        <v>91</v>
      </c>
      <c r="H20" s="29" t="s">
        <v>97</v>
      </c>
      <c r="I20" s="26" t="s">
        <v>96</v>
      </c>
    </row>
    <row r="21" spans="1:9" ht="38.25">
      <c r="A21" s="4" t="s">
        <v>36</v>
      </c>
      <c r="B21" s="4" t="s">
        <v>72</v>
      </c>
      <c r="C21" s="6" t="s">
        <v>7</v>
      </c>
      <c r="D21" s="5" t="s">
        <v>8</v>
      </c>
      <c r="E21" s="7" t="s">
        <v>37</v>
      </c>
      <c r="F21" s="28">
        <v>450</v>
      </c>
      <c r="G21" s="11" t="s">
        <v>91</v>
      </c>
      <c r="H21" s="29" t="s">
        <v>97</v>
      </c>
      <c r="I21" s="26" t="s">
        <v>96</v>
      </c>
    </row>
    <row r="22" spans="1:9" ht="38.25">
      <c r="A22" s="4" t="s">
        <v>11</v>
      </c>
      <c r="B22" s="9" t="s">
        <v>50</v>
      </c>
      <c r="C22" s="6" t="s">
        <v>7</v>
      </c>
      <c r="D22" s="5" t="s">
        <v>8</v>
      </c>
      <c r="E22" s="7" t="s">
        <v>46</v>
      </c>
      <c r="F22" s="28">
        <v>400</v>
      </c>
      <c r="G22" s="11" t="s">
        <v>91</v>
      </c>
      <c r="H22" s="29" t="s">
        <v>97</v>
      </c>
      <c r="I22" s="26" t="s">
        <v>96</v>
      </c>
    </row>
    <row r="23" spans="1:9" ht="38.25">
      <c r="A23" s="4" t="s">
        <v>43</v>
      </c>
      <c r="B23" s="4" t="s">
        <v>79</v>
      </c>
      <c r="C23" s="6" t="s">
        <v>7</v>
      </c>
      <c r="D23" s="5" t="s">
        <v>8</v>
      </c>
      <c r="E23" s="7" t="s">
        <v>80</v>
      </c>
      <c r="F23" s="28">
        <f>800-144.26</f>
        <v>655.74</v>
      </c>
      <c r="G23" s="11" t="s">
        <v>91</v>
      </c>
      <c r="H23" s="29" t="s">
        <v>97</v>
      </c>
      <c r="I23" s="26" t="s">
        <v>96</v>
      </c>
    </row>
    <row r="24" spans="1:9" ht="38.25">
      <c r="A24" s="4" t="s">
        <v>22</v>
      </c>
      <c r="B24" s="4" t="s">
        <v>85</v>
      </c>
      <c r="C24" s="6" t="s">
        <v>7</v>
      </c>
      <c r="D24" s="5" t="s">
        <v>8</v>
      </c>
      <c r="E24" s="8" t="s">
        <v>84</v>
      </c>
      <c r="F24" s="28">
        <v>450</v>
      </c>
      <c r="G24" s="11" t="s">
        <v>91</v>
      </c>
      <c r="H24" s="29" t="s">
        <v>97</v>
      </c>
      <c r="I24" s="26" t="s">
        <v>96</v>
      </c>
    </row>
    <row r="25" spans="1:9" ht="38.25">
      <c r="A25" s="4" t="s">
        <v>25</v>
      </c>
      <c r="B25" s="4" t="s">
        <v>65</v>
      </c>
      <c r="C25" s="6" t="s">
        <v>7</v>
      </c>
      <c r="D25" s="5" t="s">
        <v>8</v>
      </c>
      <c r="E25" s="7" t="s">
        <v>26</v>
      </c>
      <c r="F25" s="28">
        <v>1776.32</v>
      </c>
      <c r="G25" s="11" t="s">
        <v>91</v>
      </c>
      <c r="H25" s="29" t="s">
        <v>97</v>
      </c>
      <c r="I25" s="26" t="s">
        <v>96</v>
      </c>
    </row>
    <row r="26" spans="1:9" ht="38.25">
      <c r="A26" s="4" t="s">
        <v>42</v>
      </c>
      <c r="B26" s="4" t="s">
        <v>81</v>
      </c>
      <c r="C26" s="6" t="s">
        <v>7</v>
      </c>
      <c r="D26" s="5" t="s">
        <v>8</v>
      </c>
      <c r="E26" s="7" t="s">
        <v>78</v>
      </c>
      <c r="F26" s="28">
        <v>332.8</v>
      </c>
      <c r="G26" s="11" t="s">
        <v>91</v>
      </c>
      <c r="H26" s="29" t="s">
        <v>97</v>
      </c>
      <c r="I26" s="26" t="s">
        <v>96</v>
      </c>
    </row>
    <row r="27" spans="1:9" ht="38.25">
      <c r="A27" s="4" t="s">
        <v>35</v>
      </c>
      <c r="B27" s="4" t="s">
        <v>87</v>
      </c>
      <c r="C27" s="6" t="s">
        <v>7</v>
      </c>
      <c r="D27" s="5" t="s">
        <v>8</v>
      </c>
      <c r="E27" s="8" t="s">
        <v>86</v>
      </c>
      <c r="F27" s="28">
        <v>450</v>
      </c>
      <c r="G27" s="11" t="s">
        <v>91</v>
      </c>
      <c r="H27" s="29" t="s">
        <v>97</v>
      </c>
      <c r="I27" s="26" t="s">
        <v>96</v>
      </c>
    </row>
    <row r="28" spans="1:9" ht="38.25">
      <c r="A28" s="4" t="s">
        <v>27</v>
      </c>
      <c r="B28" s="4" t="s">
        <v>66</v>
      </c>
      <c r="C28" s="6" t="s">
        <v>7</v>
      </c>
      <c r="D28" s="5" t="s">
        <v>8</v>
      </c>
      <c r="E28" s="7" t="s">
        <v>67</v>
      </c>
      <c r="F28" s="28">
        <v>679.56</v>
      </c>
      <c r="G28" s="11" t="s">
        <v>91</v>
      </c>
      <c r="H28" s="29" t="s">
        <v>97</v>
      </c>
      <c r="I28" s="26" t="s">
        <v>96</v>
      </c>
    </row>
    <row r="29" spans="1:9" ht="38.25">
      <c r="A29" s="4" t="s">
        <v>29</v>
      </c>
      <c r="B29" s="4" t="s">
        <v>66</v>
      </c>
      <c r="C29" s="6" t="s">
        <v>7</v>
      </c>
      <c r="D29" s="5" t="s">
        <v>8</v>
      </c>
      <c r="E29" s="7" t="s">
        <v>30</v>
      </c>
      <c r="F29" s="28">
        <v>680</v>
      </c>
      <c r="G29" s="11" t="s">
        <v>91</v>
      </c>
      <c r="H29" s="29" t="s">
        <v>97</v>
      </c>
      <c r="I29" s="26" t="s">
        <v>96</v>
      </c>
    </row>
    <row r="30" spans="1:9" ht="38.25">
      <c r="A30" s="4" t="s">
        <v>32</v>
      </c>
      <c r="B30" s="4" t="s">
        <v>66</v>
      </c>
      <c r="C30" s="6" t="s">
        <v>7</v>
      </c>
      <c r="D30" s="5" t="s">
        <v>8</v>
      </c>
      <c r="E30" s="7" t="s">
        <v>33</v>
      </c>
      <c r="F30" s="28">
        <v>366</v>
      </c>
      <c r="G30" s="11" t="s">
        <v>91</v>
      </c>
      <c r="H30" s="29" t="s">
        <v>97</v>
      </c>
      <c r="I30" s="26" t="s">
        <v>96</v>
      </c>
    </row>
    <row r="31" spans="1:9" ht="38.25">
      <c r="A31" s="4" t="s">
        <v>34</v>
      </c>
      <c r="B31" s="4" t="s">
        <v>66</v>
      </c>
      <c r="C31" s="6" t="s">
        <v>7</v>
      </c>
      <c r="D31" s="5" t="s">
        <v>8</v>
      </c>
      <c r="E31" s="7" t="s">
        <v>71</v>
      </c>
      <c r="F31" s="28">
        <v>300</v>
      </c>
      <c r="G31" s="11" t="s">
        <v>91</v>
      </c>
      <c r="H31" s="29" t="s">
        <v>97</v>
      </c>
      <c r="I31" s="26" t="s">
        <v>96</v>
      </c>
    </row>
    <row r="32" spans="1:9" ht="38.25">
      <c r="A32" s="4" t="s">
        <v>40</v>
      </c>
      <c r="B32" s="4" t="s">
        <v>77</v>
      </c>
      <c r="C32" s="6" t="s">
        <v>7</v>
      </c>
      <c r="D32" s="5" t="s">
        <v>8</v>
      </c>
      <c r="E32" s="7" t="s">
        <v>41</v>
      </c>
      <c r="F32" s="28">
        <f>1268.8-228.8</f>
        <v>1040</v>
      </c>
      <c r="G32" s="11" t="s">
        <v>91</v>
      </c>
      <c r="H32" s="29" t="s">
        <v>97</v>
      </c>
      <c r="I32" s="26" t="s">
        <v>96</v>
      </c>
    </row>
    <row r="33" spans="1:9" ht="38.25">
      <c r="A33" s="4" t="s">
        <v>31</v>
      </c>
      <c r="B33" s="4" t="s">
        <v>69</v>
      </c>
      <c r="C33" s="6" t="s">
        <v>7</v>
      </c>
      <c r="D33" s="5" t="s">
        <v>8</v>
      </c>
      <c r="E33" s="7" t="s">
        <v>70</v>
      </c>
      <c r="F33" s="28">
        <v>1000</v>
      </c>
      <c r="G33" s="11" t="s">
        <v>91</v>
      </c>
      <c r="H33" s="29" t="s">
        <v>97</v>
      </c>
      <c r="I33" s="26" t="s">
        <v>96</v>
      </c>
    </row>
    <row r="36" ht="12.75" customHeight="1"/>
  </sheetData>
  <sheetProtection selectLockedCells="1" selectUnlockedCells="1"/>
  <mergeCells count="1">
    <mergeCell ref="A1:H1"/>
  </mergeCells>
  <printOptions headings="1" horizontalCentered="1"/>
  <pageMargins left="0.31496062992125984" right="0.2362204724409449" top="0.35433070866141736" bottom="0.35433070866141736" header="0.31496062992125984" footer="0.5118110236220472"/>
  <pageSetup fitToHeight="1" fitToWidth="1" horizontalDpi="600" verticalDpi="600" orientation="portrait" paperSize="9" scale="6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Ordine2</dc:creator>
  <cp:keywords/>
  <dc:description/>
  <cp:lastModifiedBy>Rita</cp:lastModifiedBy>
  <cp:lastPrinted>2018-09-18T07:48:42Z</cp:lastPrinted>
  <dcterms:created xsi:type="dcterms:W3CDTF">2018-08-02T15:04:30Z</dcterms:created>
  <dcterms:modified xsi:type="dcterms:W3CDTF">2018-09-18T07:49:28Z</dcterms:modified>
  <cp:category/>
  <cp:version/>
  <cp:contentType/>
  <cp:contentStatus/>
</cp:coreProperties>
</file>